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995" windowHeight="11430"/>
  </bookViews>
  <sheets>
    <sheet name="원서접수결과(잠정)" sheetId="1" r:id="rId1"/>
  </sheets>
  <calcPr calcId="125725"/>
</workbook>
</file>

<file path=xl/calcChain.xml><?xml version="1.0" encoding="utf-8"?>
<calcChain xmlns="http://schemas.openxmlformats.org/spreadsheetml/2006/main">
  <c r="D5" i="1"/>
  <c r="E5"/>
  <c r="F5"/>
  <c r="G5"/>
  <c r="C5"/>
  <c r="D33"/>
  <c r="D34"/>
  <c r="D35"/>
  <c r="D25"/>
  <c r="D26"/>
  <c r="D27"/>
  <c r="D28"/>
  <c r="D24"/>
  <c r="D22"/>
  <c r="D19"/>
  <c r="D20"/>
  <c r="D21"/>
  <c r="E6"/>
  <c r="F6"/>
  <c r="G6"/>
  <c r="D8"/>
  <c r="D7"/>
  <c r="D9"/>
  <c r="L9" s="1"/>
  <c r="H9" s="1"/>
  <c r="G23"/>
  <c r="G10" s="1"/>
  <c r="F23"/>
  <c r="F10" s="1"/>
  <c r="E23"/>
  <c r="E10" s="1"/>
  <c r="C23"/>
  <c r="C10" s="1"/>
  <c r="C6"/>
  <c r="D11"/>
  <c r="L11" s="1"/>
  <c r="H11" s="1"/>
  <c r="D12"/>
  <c r="L12" s="1"/>
  <c r="H12" s="1"/>
  <c r="D13"/>
  <c r="L13" s="1"/>
  <c r="H13" s="1"/>
  <c r="D14"/>
  <c r="L14" s="1"/>
  <c r="H14" s="1"/>
  <c r="D15"/>
  <c r="L15" s="1"/>
  <c r="H15" s="1"/>
  <c r="D16"/>
  <c r="L16" s="1"/>
  <c r="D17"/>
  <c r="L17" s="1"/>
  <c r="D18"/>
  <c r="L18" s="1"/>
  <c r="H18" s="1"/>
  <c r="L24"/>
  <c r="H24" s="1"/>
  <c r="L27"/>
  <c r="H27" s="1"/>
  <c r="L28"/>
  <c r="D29"/>
  <c r="L29" s="1"/>
  <c r="D30"/>
  <c r="L30" s="1"/>
  <c r="D31"/>
  <c r="L31" s="1"/>
  <c r="D32"/>
  <c r="L32" s="1"/>
  <c r="L7"/>
  <c r="H7" s="1"/>
  <c r="D6" l="1"/>
  <c r="L6" s="1"/>
  <c r="D23"/>
  <c r="D10" l="1"/>
  <c r="L10" l="1"/>
</calcChain>
</file>

<file path=xl/sharedStrings.xml><?xml version="1.0" encoding="utf-8"?>
<sst xmlns="http://schemas.openxmlformats.org/spreadsheetml/2006/main" count="79" uniqueCount="65">
  <si>
    <t>직렬명</t>
  </si>
  <si>
    <t>임용기관</t>
  </si>
  <si>
    <t>일반행정7급</t>
  </si>
  <si>
    <t>농촌지도사(농업)</t>
  </si>
  <si>
    <t>농촌지도사(원예)</t>
  </si>
  <si>
    <t>일반기계9급(고졸자)</t>
  </si>
  <si>
    <t>일반전기9급(고졸자)</t>
  </si>
  <si>
    <t>일반농업9급(고졸자)</t>
  </si>
  <si>
    <t>축산9급(고졸자)</t>
  </si>
  <si>
    <t>보건9급(고졸자)</t>
  </si>
  <si>
    <t>일반토목9급(고졸자)</t>
  </si>
  <si>
    <t>건축9급(고졸자)</t>
  </si>
  <si>
    <t>전주시</t>
  </si>
  <si>
    <t>군산시</t>
  </si>
  <si>
    <t>익산시</t>
  </si>
  <si>
    <t>남원시</t>
  </si>
  <si>
    <t>완주군</t>
  </si>
  <si>
    <t>진안군</t>
  </si>
  <si>
    <t>무주군</t>
  </si>
  <si>
    <t>장수군</t>
  </si>
  <si>
    <t>임실군</t>
  </si>
  <si>
    <t>고창군</t>
  </si>
  <si>
    <t>부안군</t>
  </si>
  <si>
    <t>김제시</t>
  </si>
  <si>
    <t>경쟁률</t>
    <phoneticPr fontId="1" type="noConversion"/>
  </si>
  <si>
    <t>소계</t>
    <phoneticPr fontId="1" type="noConversion"/>
  </si>
  <si>
    <t>총계</t>
    <phoneticPr fontId="1" type="noConversion"/>
  </si>
  <si>
    <t>선발인원</t>
    <phoneticPr fontId="1" type="noConversion"/>
  </si>
  <si>
    <t>접수인원</t>
    <phoneticPr fontId="1" type="noConversion"/>
  </si>
  <si>
    <t>경쟁률</t>
    <phoneticPr fontId="1" type="noConversion"/>
  </si>
  <si>
    <t>계</t>
    <phoneticPr fontId="1" type="noConversion"/>
  </si>
  <si>
    <t>순창군</t>
  </si>
  <si>
    <t>농촌지도사(농업-장애)</t>
  </si>
  <si>
    <t>남원시</t>
    <phoneticPr fontId="1" type="noConversion"/>
  </si>
  <si>
    <t>198:1</t>
    <phoneticPr fontId="1" type="noConversion"/>
  </si>
  <si>
    <t>211.2:1</t>
    <phoneticPr fontId="1" type="noConversion"/>
  </si>
  <si>
    <t>7.5:1</t>
    <phoneticPr fontId="1" type="noConversion"/>
  </si>
  <si>
    <t>16.7:1</t>
    <phoneticPr fontId="1" type="noConversion"/>
  </si>
  <si>
    <t>19:1</t>
    <phoneticPr fontId="1" type="noConversion"/>
  </si>
  <si>
    <t>1:1</t>
    <phoneticPr fontId="1" type="noConversion"/>
  </si>
  <si>
    <t>7.7:1</t>
    <phoneticPr fontId="1" type="noConversion"/>
  </si>
  <si>
    <t>10.2:1</t>
    <phoneticPr fontId="1" type="noConversion"/>
  </si>
  <si>
    <t>18:1</t>
    <phoneticPr fontId="1" type="noConversion"/>
  </si>
  <si>
    <t>17:1</t>
    <phoneticPr fontId="1" type="noConversion"/>
  </si>
  <si>
    <t>11:1</t>
    <phoneticPr fontId="1" type="noConversion"/>
  </si>
  <si>
    <t>7:1</t>
    <phoneticPr fontId="1" type="noConversion"/>
  </si>
  <si>
    <t>1.5:1</t>
    <phoneticPr fontId="1" type="noConversion"/>
  </si>
  <si>
    <t>7.8:1</t>
    <phoneticPr fontId="1" type="noConversion"/>
  </si>
  <si>
    <t>16:1</t>
    <phoneticPr fontId="1" type="noConversion"/>
  </si>
  <si>
    <t>34.4:1</t>
    <phoneticPr fontId="1" type="noConversion"/>
  </si>
  <si>
    <t>22:1</t>
    <phoneticPr fontId="1" type="noConversion"/>
  </si>
  <si>
    <t>21.8:1</t>
    <phoneticPr fontId="1" type="noConversion"/>
  </si>
  <si>
    <t>9:1</t>
    <phoneticPr fontId="1" type="noConversion"/>
  </si>
  <si>
    <t>*도일괄 모집시 성적순으로 임용기관 배정</t>
    <phoneticPr fontId="1" type="noConversion"/>
  </si>
  <si>
    <t>도일괄</t>
    <phoneticPr fontId="1" type="noConversion"/>
  </si>
  <si>
    <t>군산1, 김제2</t>
    <phoneticPr fontId="1" type="noConversion"/>
  </si>
  <si>
    <t>무주1, 순창1</t>
    <phoneticPr fontId="1" type="noConversion"/>
  </si>
  <si>
    <t>18:1</t>
    <phoneticPr fontId="1" type="noConversion"/>
  </si>
  <si>
    <t>전라북도</t>
    <phoneticPr fontId="1" type="noConversion"/>
  </si>
  <si>
    <t>2015년도 제3회 지방공무원 임용시험 원서접수 결과(잠정)</t>
    <phoneticPr fontId="1" type="noConversion"/>
  </si>
  <si>
    <t>8.14.</t>
    <phoneticPr fontId="1" type="noConversion"/>
  </si>
  <si>
    <t>8.13.</t>
    <phoneticPr fontId="1" type="noConversion"/>
  </si>
  <si>
    <t>8.12.</t>
    <phoneticPr fontId="1" type="noConversion"/>
  </si>
  <si>
    <r>
      <t xml:space="preserve">비고
</t>
    </r>
    <r>
      <rPr>
        <b/>
        <sz val="7"/>
        <color theme="1"/>
        <rFont val="맑은 고딕"/>
        <family val="3"/>
        <charset val="129"/>
        <scheme val="minor"/>
      </rPr>
      <t>(도일괄 임용기관)</t>
    </r>
    <phoneticPr fontId="1" type="noConversion"/>
  </si>
  <si>
    <t>군산1, 정읍1, 장수1, 부안1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</si>
</sst>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41" fontId="2" fillId="2" borderId="1" xfId="1" applyFont="1" applyFill="1" applyBorder="1" applyAlignment="1" applyProtection="1">
      <alignment horizontal="center" vertical="center" shrinkToFit="1"/>
      <protection locked="0"/>
    </xf>
    <xf numFmtId="41" fontId="0" fillId="0" borderId="1" xfId="1" applyFont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" xfId="0" applyNumberFormat="1" applyBorder="1" applyAlignment="1" applyProtection="1">
      <alignment horizontal="right" vertical="center" shrinkToFit="1"/>
      <protection locked="0"/>
    </xf>
    <xf numFmtId="49" fontId="0" fillId="0" borderId="1" xfId="0" applyNumberFormat="1" applyBorder="1" applyAlignment="1" applyProtection="1">
      <alignment horizontal="righ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3" xfId="1" applyFont="1" applyFill="1" applyBorder="1" applyAlignment="1" applyProtection="1">
      <alignment horizontal="center" vertical="center" shrinkToFit="1"/>
      <protection locked="0"/>
    </xf>
    <xf numFmtId="20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41" fontId="2" fillId="2" borderId="10" xfId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Fill="1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8" fillId="0" borderId="8" xfId="0" applyNumberFormat="1" applyFont="1" applyBorder="1" applyAlignment="1" applyProtection="1">
      <alignment horizontal="center" vertical="center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4" sqref="I34"/>
    </sheetView>
  </sheetViews>
  <sheetFormatPr defaultRowHeight="16.5"/>
  <cols>
    <col min="1" max="1" width="15.125" style="1" customWidth="1"/>
    <col min="2" max="2" width="8.625" style="1" customWidth="1"/>
    <col min="3" max="3" width="9.125" style="1" customWidth="1"/>
    <col min="4" max="8" width="9" style="1"/>
    <col min="9" max="9" width="10.625" style="1" customWidth="1"/>
    <col min="10" max="10" width="9" style="1"/>
    <col min="11" max="11" width="0" style="1" hidden="1" customWidth="1"/>
    <col min="12" max="12" width="0.625" style="1" hidden="1" customWidth="1"/>
    <col min="13" max="13" width="0" style="1" hidden="1" customWidth="1"/>
    <col min="14" max="16384" width="9" style="1"/>
  </cols>
  <sheetData>
    <row r="1" spans="1:12" ht="30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5"/>
    </row>
    <row r="2" spans="1:12" ht="17.25" thickBot="1">
      <c r="A2" s="39" t="s">
        <v>53</v>
      </c>
      <c r="B2" s="39"/>
      <c r="C2" s="39"/>
    </row>
    <row r="3" spans="1:12" ht="23.1" customHeight="1">
      <c r="A3" s="34" t="s">
        <v>0</v>
      </c>
      <c r="B3" s="36" t="s">
        <v>1</v>
      </c>
      <c r="C3" s="36" t="s">
        <v>27</v>
      </c>
      <c r="D3" s="33" t="s">
        <v>28</v>
      </c>
      <c r="E3" s="33"/>
      <c r="F3" s="33"/>
      <c r="G3" s="33"/>
      <c r="H3" s="36" t="s">
        <v>29</v>
      </c>
      <c r="I3" s="40" t="s">
        <v>63</v>
      </c>
      <c r="J3" s="6"/>
    </row>
    <row r="4" spans="1:12" ht="23.1" customHeight="1" thickBot="1">
      <c r="A4" s="35"/>
      <c r="B4" s="37"/>
      <c r="C4" s="37"/>
      <c r="D4" s="11" t="s">
        <v>30</v>
      </c>
      <c r="E4" s="11" t="s">
        <v>62</v>
      </c>
      <c r="F4" s="11" t="s">
        <v>61</v>
      </c>
      <c r="G4" s="11" t="s">
        <v>60</v>
      </c>
      <c r="H4" s="37"/>
      <c r="I4" s="38"/>
      <c r="J4" s="6"/>
      <c r="L4" s="2" t="s">
        <v>24</v>
      </c>
    </row>
    <row r="5" spans="1:12" ht="23.1" customHeight="1" thickTop="1">
      <c r="A5" s="30" t="s">
        <v>26</v>
      </c>
      <c r="B5" s="31"/>
      <c r="C5" s="18">
        <f>C6+C10+C22+C23+C29+C30+C31+C32+C33+C34+C35</f>
        <v>56</v>
      </c>
      <c r="D5" s="18">
        <f t="shared" ref="D5:G5" si="0">D6+D10+D22+D23+D29+D30+D31+D32+D33+D34+D35</f>
        <v>1924</v>
      </c>
      <c r="E5" s="18">
        <f t="shared" si="0"/>
        <v>668</v>
      </c>
      <c r="F5" s="18">
        <f t="shared" si="0"/>
        <v>621</v>
      </c>
      <c r="G5" s="18">
        <f t="shared" si="0"/>
        <v>635</v>
      </c>
      <c r="H5" s="19" t="s">
        <v>49</v>
      </c>
      <c r="I5" s="28"/>
      <c r="J5" s="21"/>
      <c r="L5" s="2"/>
    </row>
    <row r="6" spans="1:12" ht="23.1" customHeight="1">
      <c r="A6" s="29" t="s">
        <v>2</v>
      </c>
      <c r="B6" s="8" t="s">
        <v>25</v>
      </c>
      <c r="C6" s="9">
        <f>SUM(C7:C9)</f>
        <v>6</v>
      </c>
      <c r="D6" s="9">
        <f>SUM(D7:D9)</f>
        <v>1267</v>
      </c>
      <c r="E6" s="9">
        <f t="shared" ref="E6:G6" si="1">SUM(E7:E9)</f>
        <v>453</v>
      </c>
      <c r="F6" s="9">
        <f t="shared" si="1"/>
        <v>402</v>
      </c>
      <c r="G6" s="9">
        <f t="shared" si="1"/>
        <v>412</v>
      </c>
      <c r="H6" s="14" t="s">
        <v>35</v>
      </c>
      <c r="I6" s="20"/>
      <c r="J6" s="21"/>
      <c r="L6" s="2">
        <f>D6/C6</f>
        <v>211.16666666666666</v>
      </c>
    </row>
    <row r="7" spans="1:12" ht="23.1" customHeight="1">
      <c r="A7" s="29"/>
      <c r="B7" s="7" t="s">
        <v>58</v>
      </c>
      <c r="C7" s="10">
        <v>2</v>
      </c>
      <c r="D7" s="10">
        <f>SUM(E7:G7)</f>
        <v>698</v>
      </c>
      <c r="E7" s="10">
        <v>253</v>
      </c>
      <c r="F7" s="10">
        <v>228</v>
      </c>
      <c r="G7" s="10">
        <v>217</v>
      </c>
      <c r="H7" s="15" t="str">
        <f>L7&amp;":1"</f>
        <v>349:1</v>
      </c>
      <c r="I7" s="12"/>
      <c r="J7" s="21"/>
      <c r="K7" s="3"/>
      <c r="L7" s="2">
        <f t="shared" ref="L7:L32" si="2">D7/C7</f>
        <v>349</v>
      </c>
    </row>
    <row r="8" spans="1:12" ht="23.1" customHeight="1">
      <c r="A8" s="29"/>
      <c r="B8" s="7" t="s">
        <v>12</v>
      </c>
      <c r="C8" s="10">
        <v>2</v>
      </c>
      <c r="D8" s="10">
        <f>SUM(E8:G8)</f>
        <v>396</v>
      </c>
      <c r="E8" s="10">
        <v>129</v>
      </c>
      <c r="F8" s="10">
        <v>122</v>
      </c>
      <c r="G8" s="10">
        <v>145</v>
      </c>
      <c r="H8" s="16" t="s">
        <v>34</v>
      </c>
      <c r="I8" s="12"/>
      <c r="J8" s="21"/>
      <c r="K8" s="3"/>
      <c r="L8" s="2"/>
    </row>
    <row r="9" spans="1:12" ht="23.1" customHeight="1">
      <c r="A9" s="29"/>
      <c r="B9" s="7" t="s">
        <v>16</v>
      </c>
      <c r="C9" s="10">
        <v>2</v>
      </c>
      <c r="D9" s="10">
        <f t="shared" ref="D9:D35" si="3">SUM(E9:G9)</f>
        <v>173</v>
      </c>
      <c r="E9" s="10">
        <v>71</v>
      </c>
      <c r="F9" s="10">
        <v>52</v>
      </c>
      <c r="G9" s="10">
        <v>50</v>
      </c>
      <c r="H9" s="15" t="str">
        <f>L9&amp;":1"</f>
        <v>86.5:1</v>
      </c>
      <c r="I9" s="12"/>
      <c r="J9" s="21"/>
      <c r="K9" s="3"/>
      <c r="L9" s="2">
        <f t="shared" si="2"/>
        <v>86.5</v>
      </c>
    </row>
    <row r="10" spans="1:12" ht="23.1" customHeight="1">
      <c r="A10" s="29" t="s">
        <v>3</v>
      </c>
      <c r="B10" s="8" t="s">
        <v>25</v>
      </c>
      <c r="C10" s="9">
        <f>SUM(C11:C21)</f>
        <v>23</v>
      </c>
      <c r="D10" s="9">
        <f>SUM(D11:D21)</f>
        <v>415</v>
      </c>
      <c r="E10" s="9">
        <f>SUM(E11:E21)</f>
        <v>143</v>
      </c>
      <c r="F10" s="9">
        <f>SUM(F11:F21)</f>
        <v>125</v>
      </c>
      <c r="G10" s="9">
        <f>SUM(G11:G21)</f>
        <v>147</v>
      </c>
      <c r="H10" s="17" t="s">
        <v>42</v>
      </c>
      <c r="I10" s="12"/>
      <c r="J10" s="21"/>
      <c r="K10" s="3"/>
      <c r="L10" s="4">
        <f t="shared" si="2"/>
        <v>18.043478260869566</v>
      </c>
    </row>
    <row r="11" spans="1:12" ht="23.1" customHeight="1">
      <c r="A11" s="29"/>
      <c r="B11" s="7" t="s">
        <v>58</v>
      </c>
      <c r="C11" s="10">
        <v>2</v>
      </c>
      <c r="D11" s="10">
        <f t="shared" si="3"/>
        <v>61</v>
      </c>
      <c r="E11" s="10">
        <v>21</v>
      </c>
      <c r="F11" s="10">
        <v>24</v>
      </c>
      <c r="G11" s="10">
        <v>16</v>
      </c>
      <c r="H11" s="15" t="str">
        <f t="shared" ref="H11:H27" si="4">L11&amp;":1"</f>
        <v>30.5:1</v>
      </c>
      <c r="I11" s="12"/>
      <c r="J11" s="21"/>
      <c r="K11" s="3"/>
      <c r="L11" s="2">
        <f t="shared" si="2"/>
        <v>30.5</v>
      </c>
    </row>
    <row r="12" spans="1:12" ht="23.1" customHeight="1">
      <c r="A12" s="29"/>
      <c r="B12" s="7" t="s">
        <v>12</v>
      </c>
      <c r="C12" s="10">
        <v>1</v>
      </c>
      <c r="D12" s="10">
        <f t="shared" si="3"/>
        <v>22</v>
      </c>
      <c r="E12" s="10">
        <v>10</v>
      </c>
      <c r="F12" s="10">
        <v>5</v>
      </c>
      <c r="G12" s="10">
        <v>7</v>
      </c>
      <c r="H12" s="15" t="str">
        <f t="shared" si="4"/>
        <v>22:1</v>
      </c>
      <c r="I12" s="12"/>
      <c r="J12" s="21"/>
      <c r="K12" s="3"/>
      <c r="L12" s="2">
        <f t="shared" si="2"/>
        <v>22</v>
      </c>
    </row>
    <row r="13" spans="1:12" ht="23.1" customHeight="1">
      <c r="A13" s="29"/>
      <c r="B13" s="7" t="s">
        <v>13</v>
      </c>
      <c r="C13" s="10">
        <v>1</v>
      </c>
      <c r="D13" s="10">
        <f t="shared" si="3"/>
        <v>10</v>
      </c>
      <c r="E13" s="10">
        <v>4</v>
      </c>
      <c r="F13" s="10">
        <v>1</v>
      </c>
      <c r="G13" s="10">
        <v>5</v>
      </c>
      <c r="H13" s="15" t="str">
        <f t="shared" si="4"/>
        <v>10:1</v>
      </c>
      <c r="I13" s="12"/>
      <c r="J13" s="21"/>
      <c r="K13" s="3"/>
      <c r="L13" s="2">
        <f t="shared" si="2"/>
        <v>10</v>
      </c>
    </row>
    <row r="14" spans="1:12" ht="23.1" customHeight="1">
      <c r="A14" s="29"/>
      <c r="B14" s="7" t="s">
        <v>14</v>
      </c>
      <c r="C14" s="10">
        <v>2</v>
      </c>
      <c r="D14" s="10">
        <f t="shared" si="3"/>
        <v>42</v>
      </c>
      <c r="E14" s="10">
        <v>13</v>
      </c>
      <c r="F14" s="10">
        <v>9</v>
      </c>
      <c r="G14" s="10">
        <v>20</v>
      </c>
      <c r="H14" s="15" t="str">
        <f t="shared" si="4"/>
        <v>21:1</v>
      </c>
      <c r="I14" s="12"/>
      <c r="J14" s="21"/>
      <c r="K14" s="3"/>
      <c r="L14" s="4">
        <f t="shared" si="2"/>
        <v>21</v>
      </c>
    </row>
    <row r="15" spans="1:12" ht="23.1" customHeight="1">
      <c r="A15" s="29"/>
      <c r="B15" s="7" t="s">
        <v>15</v>
      </c>
      <c r="C15" s="10">
        <v>5</v>
      </c>
      <c r="D15" s="10">
        <f t="shared" si="3"/>
        <v>77</v>
      </c>
      <c r="E15" s="10">
        <v>23</v>
      </c>
      <c r="F15" s="10">
        <v>22</v>
      </c>
      <c r="G15" s="10">
        <v>32</v>
      </c>
      <c r="H15" s="15" t="str">
        <f t="shared" si="4"/>
        <v>15.4:1</v>
      </c>
      <c r="I15" s="12"/>
      <c r="J15" s="21"/>
      <c r="K15" s="3"/>
      <c r="L15" s="2">
        <f t="shared" si="2"/>
        <v>15.4</v>
      </c>
    </row>
    <row r="16" spans="1:12" ht="23.1" customHeight="1">
      <c r="A16" s="29"/>
      <c r="B16" s="7" t="s">
        <v>16</v>
      </c>
      <c r="C16" s="10">
        <v>1</v>
      </c>
      <c r="D16" s="10">
        <f t="shared" si="3"/>
        <v>22</v>
      </c>
      <c r="E16" s="10">
        <v>4</v>
      </c>
      <c r="F16" s="10">
        <v>12</v>
      </c>
      <c r="G16" s="10">
        <v>6</v>
      </c>
      <c r="H16" s="16" t="s">
        <v>50</v>
      </c>
      <c r="I16" s="12"/>
      <c r="J16" s="21"/>
      <c r="K16" s="3"/>
      <c r="L16" s="4">
        <f t="shared" si="2"/>
        <v>22</v>
      </c>
    </row>
    <row r="17" spans="1:12" ht="23.1" customHeight="1">
      <c r="A17" s="29"/>
      <c r="B17" s="7" t="s">
        <v>17</v>
      </c>
      <c r="C17" s="10">
        <v>4</v>
      </c>
      <c r="D17" s="10">
        <f t="shared" si="3"/>
        <v>87</v>
      </c>
      <c r="E17" s="10">
        <v>37</v>
      </c>
      <c r="F17" s="10">
        <v>22</v>
      </c>
      <c r="G17" s="10">
        <v>28</v>
      </c>
      <c r="H17" s="15" t="s">
        <v>51</v>
      </c>
      <c r="I17" s="12"/>
      <c r="J17" s="21"/>
      <c r="K17" s="3"/>
      <c r="L17" s="2">
        <f t="shared" si="2"/>
        <v>21.75</v>
      </c>
    </row>
    <row r="18" spans="1:12" ht="23.1" customHeight="1">
      <c r="A18" s="29"/>
      <c r="B18" s="7" t="s">
        <v>20</v>
      </c>
      <c r="C18" s="10">
        <v>1</v>
      </c>
      <c r="D18" s="10">
        <f t="shared" si="3"/>
        <v>10</v>
      </c>
      <c r="E18" s="10">
        <v>5</v>
      </c>
      <c r="F18" s="10">
        <v>2</v>
      </c>
      <c r="G18" s="10">
        <v>3</v>
      </c>
      <c r="H18" s="15" t="str">
        <f t="shared" si="4"/>
        <v>10:1</v>
      </c>
      <c r="I18" s="12"/>
      <c r="J18" s="21"/>
      <c r="K18" s="3"/>
      <c r="L18" s="2">
        <f t="shared" si="2"/>
        <v>10</v>
      </c>
    </row>
    <row r="19" spans="1:12" ht="23.1" customHeight="1">
      <c r="A19" s="29"/>
      <c r="B19" s="7" t="s">
        <v>31</v>
      </c>
      <c r="C19" s="10">
        <v>2</v>
      </c>
      <c r="D19" s="10">
        <f t="shared" si="3"/>
        <v>15</v>
      </c>
      <c r="E19" s="10">
        <v>4</v>
      </c>
      <c r="F19" s="10">
        <v>3</v>
      </c>
      <c r="G19" s="10">
        <v>8</v>
      </c>
      <c r="H19" s="15" t="s">
        <v>36</v>
      </c>
      <c r="I19" s="12"/>
      <c r="J19" s="21"/>
      <c r="K19" s="3"/>
      <c r="L19" s="2"/>
    </row>
    <row r="20" spans="1:12" ht="23.1" customHeight="1">
      <c r="A20" s="29"/>
      <c r="B20" s="7" t="s">
        <v>21</v>
      </c>
      <c r="C20" s="10">
        <v>3</v>
      </c>
      <c r="D20" s="10">
        <f t="shared" si="3"/>
        <v>50</v>
      </c>
      <c r="E20" s="10">
        <v>15</v>
      </c>
      <c r="F20" s="10">
        <v>16</v>
      </c>
      <c r="G20" s="10">
        <v>19</v>
      </c>
      <c r="H20" s="15" t="s">
        <v>37</v>
      </c>
      <c r="I20" s="12"/>
      <c r="J20" s="21"/>
      <c r="K20" s="3"/>
      <c r="L20" s="2"/>
    </row>
    <row r="21" spans="1:12" ht="23.1" customHeight="1">
      <c r="A21" s="29"/>
      <c r="B21" s="7" t="s">
        <v>22</v>
      </c>
      <c r="C21" s="10">
        <v>1</v>
      </c>
      <c r="D21" s="10">
        <f t="shared" si="3"/>
        <v>19</v>
      </c>
      <c r="E21" s="10">
        <v>7</v>
      </c>
      <c r="F21" s="10">
        <v>9</v>
      </c>
      <c r="G21" s="10">
        <v>3</v>
      </c>
      <c r="H21" s="16" t="s">
        <v>38</v>
      </c>
      <c r="I21" s="12"/>
      <c r="J21" s="21"/>
      <c r="K21" s="3"/>
      <c r="L21" s="2"/>
    </row>
    <row r="22" spans="1:12" ht="23.1" customHeight="1">
      <c r="A22" s="23" t="s">
        <v>32</v>
      </c>
      <c r="B22" s="8" t="s">
        <v>33</v>
      </c>
      <c r="C22" s="9">
        <v>1</v>
      </c>
      <c r="D22" s="9">
        <f>SUM(E22:G22)</f>
        <v>1</v>
      </c>
      <c r="E22" s="9">
        <v>0</v>
      </c>
      <c r="F22" s="9">
        <v>0</v>
      </c>
      <c r="G22" s="9">
        <v>1</v>
      </c>
      <c r="H22" s="17" t="s">
        <v>39</v>
      </c>
      <c r="I22" s="12"/>
      <c r="J22" s="21"/>
      <c r="K22" s="3"/>
      <c r="L22" s="2"/>
    </row>
    <row r="23" spans="1:12" ht="23.1" customHeight="1">
      <c r="A23" s="29" t="s">
        <v>4</v>
      </c>
      <c r="B23" s="8" t="s">
        <v>25</v>
      </c>
      <c r="C23" s="9">
        <f>SUM(C24:C28)</f>
        <v>13</v>
      </c>
      <c r="D23" s="9">
        <f>SUM(D24:D28)</f>
        <v>133</v>
      </c>
      <c r="E23" s="9">
        <f>SUM(E24:E28)</f>
        <v>36</v>
      </c>
      <c r="F23" s="9">
        <f>SUM(F24:F28)</f>
        <v>51</v>
      </c>
      <c r="G23" s="9">
        <f>SUM(G24:G28)</f>
        <v>46</v>
      </c>
      <c r="H23" s="14" t="s">
        <v>41</v>
      </c>
      <c r="I23" s="12"/>
      <c r="J23" s="21"/>
      <c r="K23" s="3"/>
      <c r="L23" s="2"/>
    </row>
    <row r="24" spans="1:12" ht="23.1" customHeight="1">
      <c r="A24" s="29"/>
      <c r="B24" s="7" t="s">
        <v>58</v>
      </c>
      <c r="C24" s="10">
        <v>2</v>
      </c>
      <c r="D24" s="10">
        <f>SUM(E24:G24)</f>
        <v>30</v>
      </c>
      <c r="E24" s="10">
        <v>6</v>
      </c>
      <c r="F24" s="10">
        <v>12</v>
      </c>
      <c r="G24" s="10">
        <v>12</v>
      </c>
      <c r="H24" s="15" t="str">
        <f t="shared" si="4"/>
        <v>15:1</v>
      </c>
      <c r="I24" s="12"/>
      <c r="J24" s="21"/>
      <c r="K24" s="3"/>
      <c r="L24" s="2">
        <f t="shared" si="2"/>
        <v>15</v>
      </c>
    </row>
    <row r="25" spans="1:12" ht="23.1" customHeight="1">
      <c r="A25" s="29"/>
      <c r="B25" s="7" t="s">
        <v>23</v>
      </c>
      <c r="C25" s="10">
        <v>2</v>
      </c>
      <c r="D25" s="10">
        <f t="shared" ref="D25:D28" si="5">SUM(E25:G25)</f>
        <v>36</v>
      </c>
      <c r="E25" s="10">
        <v>11</v>
      </c>
      <c r="F25" s="10">
        <v>9</v>
      </c>
      <c r="G25" s="10">
        <v>16</v>
      </c>
      <c r="H25" s="16" t="s">
        <v>57</v>
      </c>
      <c r="I25" s="12"/>
      <c r="J25" s="21"/>
      <c r="K25" s="3"/>
      <c r="L25" s="2"/>
    </row>
    <row r="26" spans="1:12" ht="23.1" customHeight="1">
      <c r="A26" s="29"/>
      <c r="B26" s="7" t="s">
        <v>17</v>
      </c>
      <c r="C26" s="10">
        <v>1</v>
      </c>
      <c r="D26" s="10">
        <f t="shared" si="5"/>
        <v>9</v>
      </c>
      <c r="E26" s="10">
        <v>0</v>
      </c>
      <c r="F26" s="10">
        <v>6</v>
      </c>
      <c r="G26" s="10">
        <v>3</v>
      </c>
      <c r="H26" s="16" t="s">
        <v>52</v>
      </c>
      <c r="I26" s="12"/>
      <c r="J26" s="21"/>
      <c r="K26" s="3"/>
      <c r="L26" s="2"/>
    </row>
    <row r="27" spans="1:12" ht="23.1" customHeight="1">
      <c r="A27" s="29"/>
      <c r="B27" s="7" t="s">
        <v>18</v>
      </c>
      <c r="C27" s="10">
        <v>5</v>
      </c>
      <c r="D27" s="10">
        <f t="shared" si="5"/>
        <v>35</v>
      </c>
      <c r="E27" s="10">
        <v>14</v>
      </c>
      <c r="F27" s="10">
        <v>13</v>
      </c>
      <c r="G27" s="10">
        <v>8</v>
      </c>
      <c r="H27" s="15" t="str">
        <f t="shared" si="4"/>
        <v>7:1</v>
      </c>
      <c r="I27" s="12"/>
      <c r="J27" s="21"/>
      <c r="K27" s="3"/>
      <c r="L27" s="2">
        <f t="shared" si="2"/>
        <v>7</v>
      </c>
    </row>
    <row r="28" spans="1:12" ht="23.1" customHeight="1">
      <c r="A28" s="29"/>
      <c r="B28" s="7" t="s">
        <v>19</v>
      </c>
      <c r="C28" s="10">
        <v>3</v>
      </c>
      <c r="D28" s="10">
        <f t="shared" si="5"/>
        <v>23</v>
      </c>
      <c r="E28" s="10">
        <v>5</v>
      </c>
      <c r="F28" s="10">
        <v>11</v>
      </c>
      <c r="G28" s="10">
        <v>7</v>
      </c>
      <c r="H28" s="15" t="s">
        <v>40</v>
      </c>
      <c r="I28" s="12"/>
      <c r="J28" s="21"/>
      <c r="K28" s="3"/>
      <c r="L28" s="2">
        <f t="shared" si="2"/>
        <v>7.666666666666667</v>
      </c>
    </row>
    <row r="29" spans="1:12" ht="23.1" customHeight="1">
      <c r="A29" s="23" t="s">
        <v>5</v>
      </c>
      <c r="B29" s="8" t="s">
        <v>14</v>
      </c>
      <c r="C29" s="9">
        <v>1</v>
      </c>
      <c r="D29" s="9">
        <f t="shared" si="3"/>
        <v>17</v>
      </c>
      <c r="E29" s="9">
        <v>3</v>
      </c>
      <c r="F29" s="9">
        <v>9</v>
      </c>
      <c r="G29" s="9">
        <v>5</v>
      </c>
      <c r="H29" s="17" t="s">
        <v>43</v>
      </c>
      <c r="I29" s="12"/>
      <c r="J29" s="21"/>
      <c r="K29" s="3"/>
      <c r="L29" s="2">
        <f t="shared" si="2"/>
        <v>17</v>
      </c>
    </row>
    <row r="30" spans="1:12" ht="23.1" customHeight="1">
      <c r="A30" s="23" t="s">
        <v>6</v>
      </c>
      <c r="B30" s="8" t="s">
        <v>20</v>
      </c>
      <c r="C30" s="9">
        <v>1</v>
      </c>
      <c r="D30" s="9">
        <f t="shared" si="3"/>
        <v>11</v>
      </c>
      <c r="E30" s="9">
        <v>4</v>
      </c>
      <c r="F30" s="9">
        <v>6</v>
      </c>
      <c r="G30" s="9">
        <v>1</v>
      </c>
      <c r="H30" s="17" t="s">
        <v>44</v>
      </c>
      <c r="I30" s="12"/>
      <c r="J30" s="21"/>
      <c r="K30" s="3"/>
      <c r="L30" s="2">
        <f t="shared" si="2"/>
        <v>11</v>
      </c>
    </row>
    <row r="31" spans="1:12" ht="23.1" customHeight="1">
      <c r="A31" s="23" t="s">
        <v>7</v>
      </c>
      <c r="B31" s="22" t="s">
        <v>54</v>
      </c>
      <c r="C31" s="9">
        <v>3</v>
      </c>
      <c r="D31" s="9">
        <f t="shared" si="3"/>
        <v>23</v>
      </c>
      <c r="E31" s="9">
        <v>11</v>
      </c>
      <c r="F31" s="9">
        <v>11</v>
      </c>
      <c r="G31" s="9">
        <v>1</v>
      </c>
      <c r="H31" s="17" t="s">
        <v>40</v>
      </c>
      <c r="I31" s="12" t="s">
        <v>55</v>
      </c>
      <c r="J31" s="21"/>
      <c r="K31" s="3"/>
      <c r="L31" s="4">
        <f t="shared" si="2"/>
        <v>7.666666666666667</v>
      </c>
    </row>
    <row r="32" spans="1:12" ht="23.1" customHeight="1">
      <c r="A32" s="23" t="s">
        <v>8</v>
      </c>
      <c r="B32" s="8" t="s">
        <v>17</v>
      </c>
      <c r="C32" s="9">
        <v>1</v>
      </c>
      <c r="D32" s="9">
        <f t="shared" si="3"/>
        <v>7</v>
      </c>
      <c r="E32" s="9">
        <v>3</v>
      </c>
      <c r="F32" s="9">
        <v>2</v>
      </c>
      <c r="G32" s="9">
        <v>2</v>
      </c>
      <c r="H32" s="17" t="s">
        <v>45</v>
      </c>
      <c r="I32" s="12"/>
      <c r="J32" s="21"/>
      <c r="K32" s="3"/>
      <c r="L32" s="2">
        <f t="shared" si="2"/>
        <v>7</v>
      </c>
    </row>
    <row r="33" spans="1:12" ht="23.1" customHeight="1">
      <c r="A33" s="23" t="s">
        <v>9</v>
      </c>
      <c r="B33" s="8" t="s">
        <v>54</v>
      </c>
      <c r="C33" s="9">
        <v>2</v>
      </c>
      <c r="D33" s="9">
        <f t="shared" si="3"/>
        <v>3</v>
      </c>
      <c r="E33" s="9">
        <v>3</v>
      </c>
      <c r="F33" s="9">
        <v>0</v>
      </c>
      <c r="G33" s="9">
        <v>0</v>
      </c>
      <c r="H33" s="17" t="s">
        <v>46</v>
      </c>
      <c r="I33" s="12" t="s">
        <v>56</v>
      </c>
      <c r="J33" s="21"/>
      <c r="K33" s="3"/>
      <c r="L33" s="2"/>
    </row>
    <row r="34" spans="1:12" ht="23.1" customHeight="1">
      <c r="A34" s="23" t="s">
        <v>10</v>
      </c>
      <c r="B34" s="8" t="s">
        <v>54</v>
      </c>
      <c r="C34" s="9">
        <v>4</v>
      </c>
      <c r="D34" s="9">
        <f t="shared" si="3"/>
        <v>31</v>
      </c>
      <c r="E34" s="9">
        <v>8</v>
      </c>
      <c r="F34" s="9">
        <v>7</v>
      </c>
      <c r="G34" s="9">
        <v>16</v>
      </c>
      <c r="H34" s="17" t="s">
        <v>47</v>
      </c>
      <c r="I34" s="41" t="s">
        <v>64</v>
      </c>
      <c r="J34" s="21"/>
      <c r="K34" s="3"/>
      <c r="L34" s="2"/>
    </row>
    <row r="35" spans="1:12" ht="23.1" customHeight="1" thickBot="1">
      <c r="A35" s="24" t="s">
        <v>11</v>
      </c>
      <c r="B35" s="25" t="s">
        <v>12</v>
      </c>
      <c r="C35" s="26">
        <v>1</v>
      </c>
      <c r="D35" s="26">
        <f t="shared" si="3"/>
        <v>16</v>
      </c>
      <c r="E35" s="26">
        <v>4</v>
      </c>
      <c r="F35" s="26">
        <v>8</v>
      </c>
      <c r="G35" s="26">
        <v>4</v>
      </c>
      <c r="H35" s="27" t="s">
        <v>48</v>
      </c>
      <c r="I35" s="13"/>
      <c r="J35" s="21"/>
      <c r="K35" s="3"/>
      <c r="L35" s="2"/>
    </row>
  </sheetData>
  <mergeCells count="12">
    <mergeCell ref="A23:A28"/>
    <mergeCell ref="A5:B5"/>
    <mergeCell ref="A1:I1"/>
    <mergeCell ref="A6:A9"/>
    <mergeCell ref="A10:A21"/>
    <mergeCell ref="D3:G3"/>
    <mergeCell ref="A3:A4"/>
    <mergeCell ref="B3:B4"/>
    <mergeCell ref="C3:C4"/>
    <mergeCell ref="H3:H4"/>
    <mergeCell ref="I3:I4"/>
    <mergeCell ref="A2:C2"/>
  </mergeCells>
  <phoneticPr fontId="1" type="noConversion"/>
  <pageMargins left="0.35433070866141736" right="0.35433070866141736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원서접수결과(잠정)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2015-08-15T04:49:13Z</cp:lastPrinted>
  <dcterms:created xsi:type="dcterms:W3CDTF">2014-08-11T23:02:44Z</dcterms:created>
  <dcterms:modified xsi:type="dcterms:W3CDTF">2015-08-15T05:12:21Z</dcterms:modified>
</cp:coreProperties>
</file>